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DI-Rend2016" sheetId="1" state="visible" r:id="rId2"/>
  </sheets>
  <externalReferences>
    <externalReference r:id="rId3"/>
  </externalReferences>
  <definedNames>
    <definedName function="false" hidden="false" name="_07_MENSE_SCOLASTICHE___serv._4.6" vbProcedure="false">'[1]Serv. Domanda Ind.'!$B$386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<sst xmlns="http://schemas.openxmlformats.org/spreadsheetml/2006/main" count="19" uniqueCount="19">
  <si>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 xml:space="preserve">DETTAGLIO DEI PROVENTI E DEI COSTI DEI SERVIZI  A DOMANDA INDIVIDUALE</t>
  </si>
  <si>
    <t xml:space="preserve">RENDICONTO 2018</t>
  </si>
  <si>
    <t xml:space="preserve">Proventi</t>
  </si>
  <si>
    <t xml:space="preserve">Costi</t>
  </si>
  <si>
    <t xml:space="preserve">Saldo</t>
  </si>
  <si>
    <t xml:space="preserve">% di copertura realizzata</t>
  </si>
  <si>
    <t xml:space="preserve">% di copertura prevista</t>
  </si>
  <si>
    <t xml:space="preserve">Casa riposo anziani</t>
  </si>
  <si>
    <t xml:space="preserve">Asili Nido</t>
  </si>
  <si>
    <t xml:space="preserve">Colonie e soggiorni stagionali</t>
  </si>
  <si>
    <t xml:space="preserve">Impianti Sportivi</t>
  </si>
  <si>
    <t xml:space="preserve">Musei e pinacoteche</t>
  </si>
  <si>
    <t xml:space="preserve">Illuminazione votiva</t>
  </si>
  <si>
    <t xml:space="preserve">Mense scolastiche</t>
  </si>
  <si>
    <t xml:space="preserve">Mercato ittico</t>
  </si>
  <si>
    <t xml:space="preserve">Uso di locali non istituzionali</t>
  </si>
  <si>
    <t xml:space="preserve">Teatri. spettacoli e mostre</t>
  </si>
  <si>
    <t xml:space="preserve">Trasporto scolastico</t>
  </si>
  <si>
    <t xml:space="preserve">Totali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</si>
</sst>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;* \-#,##0.00;* \-??;@"/>
    <numFmt numFmtId="166" formatCode="_-* #,##0_-;\-* #,##0_-;_-* \-_-;_-@_-"/>
    <numFmt numFmtId="167" formatCode="#,##0.00"/>
    <numFmt numFmtId="168" formatCode="0.00%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99"/>
      <name val="Arial Narrow"/>
      <family val="2"/>
      <charset val="1"/>
    </font>
    <font>
      <sz val="10"/>
      <color rgb="FF000099"/>
      <name val="Arial Narrow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name val="Arial Narrow"/>
      <family val="2"/>
      <charset val="1"/>
    </font>
    <font>
      <b val="true"/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color rgb="FF000000"/>
      <name val="Arial Narrow"/>
      <family val="2"/>
      <charset val="1"/>
    </font>
    <font>
      <sz val="15"/>
      <name val="Arial Narrow"/>
      <family val="2"/>
      <charset val="1"/>
    </font>
    <font>
      <b val="true"/>
      <sz val="15"/>
      <name val="Arial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4F81BD"/>
        <bgColor rgb="FF7F7F7F"/>
      </patternFill>
    </fill>
    <fill>
      <patternFill patternType="solid">
        <fgColor rgb="FF95B3D7"/>
        <bgColor rgb="FFB2B2B2"/>
      </patternFill>
    </fill>
    <fill>
      <patternFill patternType="solid">
        <fgColor rgb="FFDCE6F2"/>
        <bgColor rgb="FFCCFFFF"/>
      </patternFill>
    </fill>
    <fill>
      <patternFill patternType="solid">
        <fgColor rgb="FF99CCFF"/>
        <bgColor rgb="FF95B3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center" textRotation="0" wrapText="tru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4" xfId="3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4" xfId="3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0-Nota 2" xfId="20"/>
    <cellStyle name="Grafico" xfId="21"/>
    <cellStyle name="Migliaia 2" xfId="22"/>
    <cellStyle name="Migliaia [0] 2" xfId="23"/>
    <cellStyle name="Normal_SHEET" xfId="24"/>
    <cellStyle name="Normale 2" xfId="25"/>
    <cellStyle name="Normale 3" xfId="26"/>
    <cellStyle name="Normale 3 2" xfId="27"/>
    <cellStyle name="Normale 4" xfId="28"/>
    <cellStyle name="Normale 5" xfId="29"/>
    <cellStyle name="Normale 6" xfId="30"/>
    <cellStyle name="Excel Built-in Accent1" xfId="31"/>
    <cellStyle name="Excel Built-in 60% - Accent1" xfId="32"/>
    <cellStyle name="Excel Built-in 20% - Accent1" xfId="3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B2B2B2"/>
      <rgbColor rgb="FF7F7F7F"/>
      <rgbColor rgb="FF95B3D7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lazzarim/Documents/CertContCons2015/2014-Certficato-bilancio/ServiziDomandaIndividuale/DecPR1996-194-Q07%20-%20SERVIZI%20A%20DOMANDA%20INDIVIDUALE1505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. Domanda Ind.elab"/>
      <sheetName val="INIZIO"/>
      <sheetName val="Ser. Istituzionali"/>
      <sheetName val="Q7"/>
      <sheetName val="RiepDef"/>
      <sheetName val="Serv. Domanda Ind.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2.75" zeroHeight="false" outlineLevelRow="0" outlineLevelCol="0"/>
  <cols>
    <col collapsed="false" customWidth="true" hidden="false" outlineLevel="0" max="1" min="1" style="1" width="34.29"/>
    <col collapsed="false" customWidth="true" hidden="false" outlineLevel="0" max="4" min="2" style="1" width="24.71"/>
    <col collapsed="false" customWidth="true" hidden="false" outlineLevel="0" max="6" min="5" style="1" width="15.71"/>
    <col collapsed="false" customWidth="true" hidden="false" outlineLevel="0" max="1025" min="7" style="1" width="9.13"/>
  </cols>
  <sheetData>
    <row r="1" customFormat="false" ht="13.5" hidden="false" customHeight="false" outlineLevel="0" collapsed="false"/>
    <row r="2" customFormat="false" ht="12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41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Format="false" ht="18.55" hidden="false" customHeight="false" outlineLevel="0" collapsed="false">
      <c r="A4" s="4" t="s">
        <v>7</v>
      </c>
      <c r="B4" s="5" t="n">
        <v>1277172.05</v>
      </c>
      <c r="C4" s="5" t="n">
        <v>1358615.85</v>
      </c>
      <c r="D4" s="5" t="n">
        <f aca="false">B4-C4</f>
        <v>-81443.8000000001</v>
      </c>
      <c r="E4" s="6" t="n">
        <f aca="false">B4/C4</f>
        <v>0.940053842298395</v>
      </c>
      <c r="F4" s="7" t="n">
        <v>0.926</v>
      </c>
    </row>
    <row r="5" customFormat="false" ht="18.55" hidden="false" customHeight="false" outlineLevel="0" collapsed="false">
      <c r="A5" s="4" t="s">
        <v>8</v>
      </c>
      <c r="B5" s="5" t="n">
        <v>328739.41</v>
      </c>
      <c r="C5" s="5" t="n">
        <v>486722.19</v>
      </c>
      <c r="D5" s="5" t="n">
        <f aca="false">B5-C5</f>
        <v>-157982.78</v>
      </c>
      <c r="E5" s="6" t="n">
        <f aca="false">B5/C5</f>
        <v>0.675414880920058</v>
      </c>
      <c r="F5" s="7" t="n">
        <v>0.6287</v>
      </c>
    </row>
    <row r="6" customFormat="false" ht="18.55" hidden="false" customHeight="false" outlineLevel="0" collapsed="false">
      <c r="A6" s="4" t="s">
        <v>9</v>
      </c>
      <c r="B6" s="5" t="n">
        <v>2688</v>
      </c>
      <c r="C6" s="5" t="n">
        <v>52694.07</v>
      </c>
      <c r="D6" s="5" t="n">
        <f aca="false">B6-C6</f>
        <v>-50006.07</v>
      </c>
      <c r="E6" s="6" t="n">
        <f aca="false">B6/C6</f>
        <v>0.0510114325957361</v>
      </c>
      <c r="F6" s="6" t="n">
        <v>0.0983</v>
      </c>
    </row>
    <row r="7" customFormat="false" ht="18.55" hidden="false" customHeight="false" outlineLevel="0" collapsed="false">
      <c r="A7" s="4" t="s">
        <v>10</v>
      </c>
      <c r="B7" s="5" t="n">
        <v>501386.96</v>
      </c>
      <c r="C7" s="5" t="n">
        <v>1143857.3</v>
      </c>
      <c r="D7" s="5" t="n">
        <f aca="false">B7-C7</f>
        <v>-642470.34</v>
      </c>
      <c r="E7" s="6" t="n">
        <f aca="false">B7/C7</f>
        <v>0.438329990987512</v>
      </c>
      <c r="F7" s="7" t="n">
        <v>0.4623</v>
      </c>
    </row>
    <row r="8" customFormat="false" ht="18.55" hidden="false" customHeight="false" outlineLevel="0" collapsed="false">
      <c r="A8" s="4" t="s">
        <v>11</v>
      </c>
      <c r="B8" s="5" t="n">
        <v>3079.08</v>
      </c>
      <c r="C8" s="5" t="n">
        <v>228937.87</v>
      </c>
      <c r="D8" s="5" t="n">
        <f aca="false">B8-C8</f>
        <v>-225858.79</v>
      </c>
      <c r="E8" s="6" t="n">
        <f aca="false">B8/C8</f>
        <v>0.0134494131530096</v>
      </c>
      <c r="F8" s="6" t="n">
        <v>0.016</v>
      </c>
    </row>
    <row r="9" customFormat="false" ht="18.55" hidden="false" customHeight="false" outlineLevel="0" collapsed="false">
      <c r="A9" s="4" t="s">
        <v>12</v>
      </c>
      <c r="B9" s="5" t="n">
        <v>241305.5</v>
      </c>
      <c r="C9" s="5" t="n">
        <v>412720.58</v>
      </c>
      <c r="D9" s="5" t="n">
        <f aca="false">B9-C9</f>
        <v>-171415.08</v>
      </c>
      <c r="E9" s="6" t="n">
        <f aca="false">B9/C9</f>
        <v>0.584670384016227</v>
      </c>
      <c r="F9" s="7" t="n">
        <v>0.5812</v>
      </c>
    </row>
    <row r="10" customFormat="false" ht="18.55" hidden="false" customHeight="false" outlineLevel="0" collapsed="false">
      <c r="A10" s="4" t="s">
        <v>13</v>
      </c>
      <c r="B10" s="5" t="n">
        <v>633078.86</v>
      </c>
      <c r="C10" s="5" t="n">
        <v>1093825.82</v>
      </c>
      <c r="D10" s="5" t="n">
        <f aca="false">B10-C10</f>
        <v>-460746.96</v>
      </c>
      <c r="E10" s="6" t="n">
        <f aca="false">B10/C10</f>
        <v>0.578774836381171</v>
      </c>
      <c r="F10" s="7" t="n">
        <v>0.7343</v>
      </c>
    </row>
    <row r="11" customFormat="false" ht="18.55" hidden="false" customHeight="false" outlineLevel="0" collapsed="false">
      <c r="A11" s="4" t="s">
        <v>14</v>
      </c>
      <c r="B11" s="5" t="n">
        <v>439087.68</v>
      </c>
      <c r="C11" s="5" t="n">
        <v>581853.26</v>
      </c>
      <c r="D11" s="5" t="n">
        <f aca="false">B11-C11</f>
        <v>-142765.58</v>
      </c>
      <c r="E11" s="6" t="n">
        <f aca="false">B11/C11</f>
        <v>0.754636452496631</v>
      </c>
      <c r="F11" s="7" t="n">
        <v>0.7132</v>
      </c>
    </row>
    <row r="12" customFormat="false" ht="18.55" hidden="false" customHeight="false" outlineLevel="0" collapsed="false">
      <c r="A12" s="4" t="s">
        <v>15</v>
      </c>
      <c r="B12" s="5" t="n">
        <v>13544.07</v>
      </c>
      <c r="C12" s="5" t="n">
        <v>53888.68</v>
      </c>
      <c r="D12" s="5" t="n">
        <f aca="false">B12-C12</f>
        <v>-40344.61</v>
      </c>
      <c r="E12" s="6" t="n">
        <f aca="false">B12/C12</f>
        <v>0.251334231975992</v>
      </c>
      <c r="F12" s="7" t="n">
        <v>0.1436</v>
      </c>
    </row>
    <row r="13" customFormat="false" ht="18.55" hidden="false" customHeight="false" outlineLevel="0" collapsed="false">
      <c r="A13" s="4" t="s">
        <v>16</v>
      </c>
      <c r="B13" s="5" t="n">
        <v>20064.86</v>
      </c>
      <c r="C13" s="8" t="n">
        <v>168379.45</v>
      </c>
      <c r="D13" s="5" t="n">
        <f aca="false">B13-C13</f>
        <v>-148314.59</v>
      </c>
      <c r="E13" s="6" t="n">
        <f aca="false">B13/C13</f>
        <v>0.119164541753759</v>
      </c>
      <c r="F13" s="7" t="n">
        <v>0.1338</v>
      </c>
    </row>
    <row r="14" customFormat="false" ht="18.55" hidden="false" customHeight="false" outlineLevel="0" collapsed="false">
      <c r="A14" s="4" t="s">
        <v>17</v>
      </c>
      <c r="B14" s="5" t="n">
        <v>65449.33</v>
      </c>
      <c r="C14" s="8" t="n">
        <v>463194.97</v>
      </c>
      <c r="D14" s="5" t="n">
        <f aca="false">B14-C14</f>
        <v>-397745.64</v>
      </c>
      <c r="E14" s="6" t="n">
        <f aca="false">B14/C14</f>
        <v>0.14129974252527</v>
      </c>
      <c r="F14" s="7" t="n">
        <v>0.1389</v>
      </c>
    </row>
    <row r="15" customFormat="false" ht="18.55" hidden="false" customHeight="false" outlineLevel="0" collapsed="false">
      <c r="A15" s="9" t="s">
        <v>18</v>
      </c>
      <c r="B15" s="10" t="n">
        <f aca="false">SUM(B4:B14)</f>
        <v>3525595.8</v>
      </c>
      <c r="C15" s="10" t="n">
        <f aca="false">SUM(C4:C14)</f>
        <v>6044690.04</v>
      </c>
      <c r="D15" s="10" t="n">
        <f aca="false">B15-C15</f>
        <v>-2519094.24</v>
      </c>
      <c r="E15" s="11" t="n">
        <f aca="false">B15/C15</f>
        <v>0.58325501831687</v>
      </c>
      <c r="F15" s="12" t="n">
        <v>0.5669</v>
      </c>
    </row>
  </sheetData>
  <mergeCells count="1">
    <mergeCell ref="A2:F2"/>
  </mergeCells>
  <printOptions headings="false" gridLines="false" gridLinesSet="true" horizontalCentered="false" verticalCentered="false"/>
  <pageMargins left="0.629861111111111" right="0.629861111111111" top="0.747916666666667" bottom="0.747916666666667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2017-06-29T15:34:37Z</dcterms:created>
  <dc:creator>Lazzari Medoro</dc:creator>
  <dc:description/>
  <dc:language>it-IT</dc:language>
  <cp:lastModifiedBy/>
  <cp:lastPrinted>2018-08-06T10:57:07Z</cp:lastPrinted>
  <dcterms:modified xsi:type="dcterms:W3CDTF">2019-08-09T12:08:47Z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